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 01.01.13." sheetId="1" r:id="rId1"/>
    <sheet name="апрель 30" sheetId="2" r:id="rId2"/>
    <sheet name="21 мая" sheetId="3" r:id="rId3"/>
    <sheet name="27 июня" sheetId="4" r:id="rId4"/>
    <sheet name="6 сентября" sheetId="5" r:id="rId5"/>
  </sheets>
  <definedNames/>
  <calcPr fullCalcOnLoad="1"/>
</workbook>
</file>

<file path=xl/sharedStrings.xml><?xml version="1.0" encoding="utf-8"?>
<sst xmlns="http://schemas.openxmlformats.org/spreadsheetml/2006/main" count="164" uniqueCount="34">
  <si>
    <t>Приложение</t>
  </si>
  <si>
    <t>к Соглашению о порядке и условиях предоставления субсидии на финансовое обеспечение выполнения муниципального задания на оказание муниципальных услуг (выполнение работ)</t>
  </si>
  <si>
    <t>Сроки предоставления субсидии</t>
  </si>
  <si>
    <t>Сумма, рублей</t>
  </si>
  <si>
    <t>(1) - по решению Главного распорядителя, информация может быть приведена в разрезе Субсидии на каждую муниципальную услугу (работу), оказываемую (выполняемую) Учреждением в соответствии с муниципальным заданием.</t>
  </si>
  <si>
    <t>Главный распорядитель</t>
  </si>
  <si>
    <t>Учреждение</t>
  </si>
  <si>
    <t>Руководитель</t>
  </si>
  <si>
    <t>М.П.</t>
  </si>
  <si>
    <t>Прохорова А.П.</t>
  </si>
  <si>
    <t>(Ф.И.О.)</t>
  </si>
  <si>
    <t>Калинникова О.В.</t>
  </si>
  <si>
    <t>График перечисления субсидии из районного бюджета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</si>
  <si>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</si>
  <si>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</si>
  <si>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</si>
  <si>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</si>
  <si>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</si>
  <si>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</si>
  <si>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</si>
  <si>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</si>
  <si>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</si>
  <si>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</si>
  <si>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</si>
  <si>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</si>
  <si>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>ИТОГО</t>
  </si>
  <si>
    <t>076 0701 7951500 802</t>
  </si>
  <si>
    <t>076 0702 4219900 802</t>
  </si>
  <si>
    <t>от 14 января 2013 г. № 13</t>
  </si>
  <si>
    <t>Уточненный график перечисления субсидии из районного бюджета</t>
  </si>
  <si>
    <t>от 30 апреля 2013 г. № 13</t>
  </si>
  <si>
    <t>от 21 мая 2013 г. № 13</t>
  </si>
  <si>
    <t>от 27  июня 2013 г. № 13</t>
  </si>
  <si>
    <t>от  6 сентября 2013 г. № 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</si>
</sst>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71" fontId="2" fillId="0" borderId="10" xfId="58" applyNumberFormat="1" applyFont="1" applyBorder="1" applyAlignment="1">
      <alignment/>
    </xf>
    <xf numFmtId="171" fontId="2" fillId="0" borderId="10" xfId="58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1" fontId="0" fillId="0" borderId="0" xfId="58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171" fontId="3" fillId="0" borderId="10" xfId="58" applyFont="1" applyBorder="1" applyAlignment="1">
      <alignment horizontal="right"/>
    </xf>
    <xf numFmtId="171" fontId="3" fillId="0" borderId="10" xfId="58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8" sqref="B38:D38"/>
    </sheetView>
  </sheetViews>
  <sheetFormatPr defaultColWidth="9.140625" defaultRowHeight="12.75"/>
  <cols>
    <col min="1" max="1" width="4.140625" style="0" customWidth="1"/>
    <col min="2" max="3" width="23.421875" style="7" customWidth="1"/>
    <col min="4" max="4" width="21.8515625" style="7" customWidth="1"/>
    <col min="5" max="5" width="20.421875" style="0" customWidth="1"/>
    <col min="7" max="7" width="11.28125" style="0" bestFit="1" customWidth="1"/>
    <col min="8" max="8" width="14.00390625" style="0" bestFit="1" customWidth="1"/>
  </cols>
  <sheetData>
    <row r="1" spans="1:5" ht="15">
      <c r="A1" s="18">
        <v>4</v>
      </c>
      <c r="B1" s="18"/>
      <c r="C1" s="18"/>
      <c r="D1" s="18"/>
      <c r="E1" s="18"/>
    </row>
    <row r="2" spans="2:5" ht="15">
      <c r="B2" s="5"/>
      <c r="C2" s="5"/>
      <c r="D2" s="5"/>
      <c r="E2" s="2" t="s">
        <v>0</v>
      </c>
    </row>
    <row r="3" spans="2:5" ht="84" customHeight="1">
      <c r="B3" s="5"/>
      <c r="C3" s="5"/>
      <c r="D3" s="25" t="s">
        <v>1</v>
      </c>
      <c r="E3" s="26"/>
    </row>
    <row r="4" spans="2:5" ht="15">
      <c r="B4" s="5"/>
      <c r="C4" s="5"/>
      <c r="D4" s="5"/>
      <c r="E4" s="2" t="s">
        <v>28</v>
      </c>
    </row>
    <row r="5" spans="2:5" ht="15">
      <c r="B5" s="19" t="s">
        <v>12</v>
      </c>
      <c r="C5" s="19"/>
      <c r="D5" s="19"/>
      <c r="E5" s="19"/>
    </row>
    <row r="6" spans="2:5" ht="15">
      <c r="B6" s="10"/>
      <c r="C6" s="10"/>
      <c r="D6" s="10"/>
      <c r="E6" s="10"/>
    </row>
    <row r="7" spans="2:5" ht="15">
      <c r="B7" s="10"/>
      <c r="C7" s="10"/>
      <c r="D7" s="10"/>
      <c r="E7" s="11" t="s">
        <v>3</v>
      </c>
    </row>
    <row r="8" spans="2:5" ht="30.75">
      <c r="B8" s="12" t="s">
        <v>2</v>
      </c>
      <c r="C8" s="13" t="s">
        <v>26</v>
      </c>
      <c r="D8" s="13" t="s">
        <v>27</v>
      </c>
      <c r="E8" s="14" t="s">
        <v>25</v>
      </c>
    </row>
    <row r="9" spans="2:5" ht="15">
      <c r="B9" s="6"/>
      <c r="C9" s="6"/>
      <c r="D9" s="6"/>
      <c r="E9" s="4"/>
    </row>
    <row r="10" spans="2:5" ht="15">
      <c r="B10" s="6" t="s">
        <v>13</v>
      </c>
      <c r="C10" s="15">
        <v>10000</v>
      </c>
      <c r="D10" s="15">
        <v>60000</v>
      </c>
      <c r="E10" s="3">
        <f>SUM(C10+D10)</f>
        <v>70000</v>
      </c>
    </row>
    <row r="11" spans="2:5" ht="15">
      <c r="B11" s="6" t="s">
        <v>14</v>
      </c>
      <c r="C11" s="15">
        <v>15000</v>
      </c>
      <c r="D11" s="15">
        <v>75000</v>
      </c>
      <c r="E11" s="3">
        <f aca="true" t="shared" si="0" ref="E11:E21">SUM(C11+D11)</f>
        <v>90000</v>
      </c>
    </row>
    <row r="12" spans="2:5" ht="15">
      <c r="B12" s="6" t="s">
        <v>15</v>
      </c>
      <c r="C12" s="15">
        <v>15000</v>
      </c>
      <c r="D12" s="15">
        <v>75000</v>
      </c>
      <c r="E12" s="3">
        <f t="shared" si="0"/>
        <v>90000</v>
      </c>
    </row>
    <row r="13" spans="2:7" ht="15">
      <c r="B13" s="6" t="s">
        <v>16</v>
      </c>
      <c r="C13" s="15">
        <v>15000</v>
      </c>
      <c r="D13" s="15">
        <v>70000</v>
      </c>
      <c r="E13" s="3">
        <f t="shared" si="0"/>
        <v>85000</v>
      </c>
      <c r="G13" s="9"/>
    </row>
    <row r="14" spans="2:5" ht="15">
      <c r="B14" s="6" t="s">
        <v>17</v>
      </c>
      <c r="C14" s="15">
        <v>15000</v>
      </c>
      <c r="D14" s="15">
        <v>65000</v>
      </c>
      <c r="E14" s="3">
        <f t="shared" si="0"/>
        <v>80000</v>
      </c>
    </row>
    <row r="15" spans="2:5" ht="15">
      <c r="B15" s="6" t="s">
        <v>18</v>
      </c>
      <c r="C15" s="15">
        <v>10000</v>
      </c>
      <c r="D15" s="15">
        <v>50000</v>
      </c>
      <c r="E15" s="3">
        <f t="shared" si="0"/>
        <v>60000</v>
      </c>
    </row>
    <row r="16" spans="2:7" ht="15">
      <c r="B16" s="6" t="s">
        <v>19</v>
      </c>
      <c r="C16" s="15">
        <v>10000</v>
      </c>
      <c r="D16" s="15">
        <v>50000</v>
      </c>
      <c r="E16" s="3">
        <f t="shared" si="0"/>
        <v>60000</v>
      </c>
      <c r="G16" s="9"/>
    </row>
    <row r="17" spans="2:11" ht="15">
      <c r="B17" s="6" t="s">
        <v>20</v>
      </c>
      <c r="C17" s="15">
        <v>10000</v>
      </c>
      <c r="D17" s="15">
        <v>50000</v>
      </c>
      <c r="E17" s="3">
        <f t="shared" si="0"/>
        <v>60000</v>
      </c>
      <c r="K17" s="1"/>
    </row>
    <row r="18" spans="2:5" ht="15">
      <c r="B18" s="6" t="s">
        <v>21</v>
      </c>
      <c r="C18" s="15">
        <v>15000</v>
      </c>
      <c r="D18" s="15">
        <v>75000</v>
      </c>
      <c r="E18" s="3">
        <f t="shared" si="0"/>
        <v>90000</v>
      </c>
    </row>
    <row r="19" spans="2:7" ht="15">
      <c r="B19" s="6" t="s">
        <v>22</v>
      </c>
      <c r="C19" s="15">
        <v>15000</v>
      </c>
      <c r="D19" s="15">
        <v>80000</v>
      </c>
      <c r="E19" s="3">
        <f t="shared" si="0"/>
        <v>95000</v>
      </c>
      <c r="G19" s="9"/>
    </row>
    <row r="20" spans="2:5" ht="15">
      <c r="B20" s="6" t="s">
        <v>23</v>
      </c>
      <c r="C20" s="15">
        <v>15000</v>
      </c>
      <c r="D20" s="15">
        <v>80000</v>
      </c>
      <c r="E20" s="3">
        <f t="shared" si="0"/>
        <v>95000</v>
      </c>
    </row>
    <row r="21" spans="2:5" ht="15">
      <c r="B21" s="6" t="s">
        <v>24</v>
      </c>
      <c r="C21" s="15">
        <v>11641</v>
      </c>
      <c r="D21" s="15">
        <v>73772</v>
      </c>
      <c r="E21" s="3">
        <f t="shared" si="0"/>
        <v>85413</v>
      </c>
    </row>
    <row r="22" spans="2:8" ht="15">
      <c r="B22" s="6"/>
      <c r="C22" s="16">
        <f>SUM(C10:C21)</f>
        <v>156641</v>
      </c>
      <c r="D22" s="16">
        <f>SUM(D10:D21)</f>
        <v>803772</v>
      </c>
      <c r="E22" s="17">
        <f>SUM(E10:E21)</f>
        <v>960413</v>
      </c>
      <c r="H22" s="8"/>
    </row>
    <row r="23" spans="2:5" ht="48.75" customHeight="1">
      <c r="B23" s="20" t="s">
        <v>4</v>
      </c>
      <c r="C23" s="20"/>
      <c r="D23" s="20"/>
      <c r="E23" s="21"/>
    </row>
    <row r="24" ht="4.5" customHeight="1"/>
    <row r="25" spans="2:5" ht="15">
      <c r="B25" s="22" t="s">
        <v>5</v>
      </c>
      <c r="C25" s="23"/>
      <c r="D25" s="22" t="s">
        <v>6</v>
      </c>
      <c r="E25" s="24"/>
    </row>
    <row r="26" spans="2:5" ht="20.25" customHeight="1">
      <c r="B26" s="27" t="s">
        <v>7</v>
      </c>
      <c r="C26" s="28"/>
      <c r="D26" s="27" t="s">
        <v>7</v>
      </c>
      <c r="E26" s="29"/>
    </row>
    <row r="27" spans="2:5" ht="22.5" customHeight="1">
      <c r="B27" s="33" t="s">
        <v>9</v>
      </c>
      <c r="C27" s="28"/>
      <c r="D27" s="33" t="s">
        <v>11</v>
      </c>
      <c r="E27" s="28"/>
    </row>
    <row r="28" spans="2:5" ht="12.75">
      <c r="B28" s="34" t="s">
        <v>10</v>
      </c>
      <c r="C28" s="28"/>
      <c r="D28" s="34" t="s">
        <v>10</v>
      </c>
      <c r="E28" s="28"/>
    </row>
    <row r="29" spans="2:5" ht="12.75">
      <c r="B29" s="30" t="s">
        <v>8</v>
      </c>
      <c r="C29" s="31"/>
      <c r="D29" s="32" t="s">
        <v>8</v>
      </c>
      <c r="E29" s="31"/>
    </row>
  </sheetData>
  <sheetProtection/>
  <mergeCells count="14">
    <mergeCell ref="B26:C26"/>
    <mergeCell ref="D26:E26"/>
    <mergeCell ref="B29:C29"/>
    <mergeCell ref="D29:E29"/>
    <mergeCell ref="B27:C27"/>
    <mergeCell ref="D27:E27"/>
    <mergeCell ref="B28:C28"/>
    <mergeCell ref="D28:E28"/>
    <mergeCell ref="A1:E1"/>
    <mergeCell ref="B5:E5"/>
    <mergeCell ref="B23:E23"/>
    <mergeCell ref="B25:C25"/>
    <mergeCell ref="D25:E25"/>
    <mergeCell ref="D3:E3"/>
  </mergeCells>
  <printOptions/>
  <pageMargins left="0.7874015748031497" right="0" top="0.1968503937007874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0" customWidth="1"/>
    <col min="2" max="2" width="21.8515625" style="7" customWidth="1"/>
    <col min="3" max="3" width="23.421875" style="7" customWidth="1"/>
    <col min="4" max="4" width="21.8515625" style="7" customWidth="1"/>
    <col min="5" max="5" width="20.421875" style="0" customWidth="1"/>
    <col min="7" max="7" width="11.28125" style="0" bestFit="1" customWidth="1"/>
    <col min="8" max="8" width="14.00390625" style="0" bestFit="1" customWidth="1"/>
  </cols>
  <sheetData>
    <row r="1" spans="1:5" ht="15">
      <c r="A1" s="18"/>
      <c r="B1" s="18"/>
      <c r="C1" s="18"/>
      <c r="D1" s="18"/>
      <c r="E1" s="18"/>
    </row>
    <row r="2" spans="2:5" ht="15">
      <c r="B2" s="5"/>
      <c r="C2" s="5"/>
      <c r="D2" s="5"/>
      <c r="E2" s="2" t="s">
        <v>0</v>
      </c>
    </row>
    <row r="3" spans="2:5" ht="84" customHeight="1">
      <c r="B3" s="5"/>
      <c r="C3" s="5"/>
      <c r="D3" s="25" t="s">
        <v>1</v>
      </c>
      <c r="E3" s="26"/>
    </row>
    <row r="4" spans="2:5" ht="15">
      <c r="B4" s="5"/>
      <c r="C4" s="5"/>
      <c r="D4" s="5"/>
      <c r="E4" s="2" t="s">
        <v>30</v>
      </c>
    </row>
    <row r="5" spans="2:5" ht="15">
      <c r="B5" s="5"/>
      <c r="C5" s="5"/>
      <c r="D5" s="5"/>
      <c r="E5" s="2"/>
    </row>
    <row r="6" spans="2:5" ht="15">
      <c r="B6" s="19" t="s">
        <v>29</v>
      </c>
      <c r="C6" s="35"/>
      <c r="D6" s="35"/>
      <c r="E6" s="35"/>
    </row>
    <row r="7" spans="2:5" ht="15">
      <c r="B7" s="10"/>
      <c r="C7" s="10"/>
      <c r="D7" s="10"/>
      <c r="E7" s="10"/>
    </row>
    <row r="8" spans="2:5" ht="15">
      <c r="B8" s="10"/>
      <c r="C8" s="10"/>
      <c r="D8" s="10"/>
      <c r="E8" s="11" t="s">
        <v>3</v>
      </c>
    </row>
    <row r="9" spans="2:5" ht="46.5">
      <c r="B9" s="12" t="s">
        <v>2</v>
      </c>
      <c r="C9" s="13" t="s">
        <v>26</v>
      </c>
      <c r="D9" s="13" t="s">
        <v>27</v>
      </c>
      <c r="E9" s="14" t="s">
        <v>25</v>
      </c>
    </row>
    <row r="10" spans="2:5" ht="15">
      <c r="B10" s="6"/>
      <c r="C10" s="6"/>
      <c r="D10" s="6"/>
      <c r="E10" s="4"/>
    </row>
    <row r="11" spans="2:5" ht="15">
      <c r="B11" s="6" t="s">
        <v>13</v>
      </c>
      <c r="C11" s="15">
        <v>10000</v>
      </c>
      <c r="D11" s="15">
        <v>60000</v>
      </c>
      <c r="E11" s="3">
        <f>SUM(C11+D11)</f>
        <v>70000</v>
      </c>
    </row>
    <row r="12" spans="2:5" ht="15">
      <c r="B12" s="6" t="s">
        <v>14</v>
      </c>
      <c r="C12" s="15">
        <v>15000</v>
      </c>
      <c r="D12" s="15">
        <v>75000</v>
      </c>
      <c r="E12" s="3">
        <f aca="true" t="shared" si="0" ref="E12:E22">SUM(C12+D12)</f>
        <v>90000</v>
      </c>
    </row>
    <row r="13" spans="2:5" ht="15">
      <c r="B13" s="6" t="s">
        <v>15</v>
      </c>
      <c r="C13" s="15">
        <v>15000</v>
      </c>
      <c r="D13" s="15">
        <v>75000</v>
      </c>
      <c r="E13" s="3">
        <f t="shared" si="0"/>
        <v>90000</v>
      </c>
    </row>
    <row r="14" spans="2:7" ht="15">
      <c r="B14" s="6" t="s">
        <v>16</v>
      </c>
      <c r="C14" s="15">
        <v>15000</v>
      </c>
      <c r="D14" s="15">
        <f>70000+1900</f>
        <v>71900</v>
      </c>
      <c r="E14" s="3">
        <f t="shared" si="0"/>
        <v>86900</v>
      </c>
      <c r="G14" s="9"/>
    </row>
    <row r="15" spans="2:5" ht="15">
      <c r="B15" s="6" t="s">
        <v>17</v>
      </c>
      <c r="C15" s="15">
        <v>15000</v>
      </c>
      <c r="D15" s="15">
        <v>65000</v>
      </c>
      <c r="E15" s="3">
        <f t="shared" si="0"/>
        <v>80000</v>
      </c>
    </row>
    <row r="16" spans="2:5" ht="15">
      <c r="B16" s="6" t="s">
        <v>18</v>
      </c>
      <c r="C16" s="15">
        <v>10000</v>
      </c>
      <c r="D16" s="15">
        <v>50000</v>
      </c>
      <c r="E16" s="3">
        <f t="shared" si="0"/>
        <v>60000</v>
      </c>
    </row>
    <row r="17" spans="2:7" ht="15">
      <c r="B17" s="6" t="s">
        <v>19</v>
      </c>
      <c r="C17" s="15">
        <v>10000</v>
      </c>
      <c r="D17" s="15">
        <v>50000</v>
      </c>
      <c r="E17" s="3">
        <f t="shared" si="0"/>
        <v>60000</v>
      </c>
      <c r="G17" s="9"/>
    </row>
    <row r="18" spans="2:11" ht="15">
      <c r="B18" s="6" t="s">
        <v>20</v>
      </c>
      <c r="C18" s="15">
        <v>10000</v>
      </c>
      <c r="D18" s="15">
        <v>50000</v>
      </c>
      <c r="E18" s="3">
        <f t="shared" si="0"/>
        <v>60000</v>
      </c>
      <c r="K18" s="1"/>
    </row>
    <row r="19" spans="2:5" ht="15">
      <c r="B19" s="6" t="s">
        <v>21</v>
      </c>
      <c r="C19" s="15">
        <v>15000</v>
      </c>
      <c r="D19" s="15">
        <v>75000</v>
      </c>
      <c r="E19" s="3">
        <f t="shared" si="0"/>
        <v>90000</v>
      </c>
    </row>
    <row r="20" spans="2:7" ht="15">
      <c r="B20" s="6" t="s">
        <v>22</v>
      </c>
      <c r="C20" s="15">
        <v>15000</v>
      </c>
      <c r="D20" s="15">
        <v>80000</v>
      </c>
      <c r="E20" s="3">
        <f t="shared" si="0"/>
        <v>95000</v>
      </c>
      <c r="G20" s="9"/>
    </row>
    <row r="21" spans="2:5" ht="15">
      <c r="B21" s="6" t="s">
        <v>23</v>
      </c>
      <c r="C21" s="15">
        <v>15000</v>
      </c>
      <c r="D21" s="15">
        <v>80000</v>
      </c>
      <c r="E21" s="3">
        <f t="shared" si="0"/>
        <v>95000</v>
      </c>
    </row>
    <row r="22" spans="2:5" ht="15">
      <c r="B22" s="6" t="s">
        <v>24</v>
      </c>
      <c r="C22" s="15">
        <v>11641</v>
      </c>
      <c r="D22" s="15">
        <v>73772</v>
      </c>
      <c r="E22" s="3">
        <f t="shared" si="0"/>
        <v>85413</v>
      </c>
    </row>
    <row r="23" spans="2:8" ht="15">
      <c r="B23" s="6"/>
      <c r="C23" s="16">
        <f>SUM(C11:C22)</f>
        <v>156641</v>
      </c>
      <c r="D23" s="16">
        <f>SUM(D11:D22)</f>
        <v>805672</v>
      </c>
      <c r="E23" s="17">
        <f>SUM(E11:E22)</f>
        <v>962313</v>
      </c>
      <c r="H23" s="8"/>
    </row>
    <row r="24" spans="2:5" ht="48.75" customHeight="1">
      <c r="B24" s="20" t="s">
        <v>4</v>
      </c>
      <c r="C24" s="20"/>
      <c r="D24" s="20"/>
      <c r="E24" s="21"/>
    </row>
    <row r="25" ht="4.5" customHeight="1"/>
    <row r="26" spans="2:5" ht="15">
      <c r="B26" s="22" t="s">
        <v>5</v>
      </c>
      <c r="C26" s="23"/>
      <c r="D26" s="22" t="s">
        <v>6</v>
      </c>
      <c r="E26" s="24"/>
    </row>
    <row r="27" spans="2:5" ht="20.25" customHeight="1">
      <c r="B27" s="27" t="s">
        <v>7</v>
      </c>
      <c r="C27" s="28"/>
      <c r="D27" s="27" t="s">
        <v>7</v>
      </c>
      <c r="E27" s="29"/>
    </row>
    <row r="28" spans="2:5" ht="22.5" customHeight="1">
      <c r="B28" s="33" t="s">
        <v>9</v>
      </c>
      <c r="C28" s="28"/>
      <c r="D28" s="33" t="s">
        <v>11</v>
      </c>
      <c r="E28" s="28"/>
    </row>
    <row r="29" spans="2:5" ht="12.75">
      <c r="B29" s="34" t="s">
        <v>10</v>
      </c>
      <c r="C29" s="28"/>
      <c r="D29" s="34" t="s">
        <v>10</v>
      </c>
      <c r="E29" s="28"/>
    </row>
    <row r="30" spans="2:5" ht="12.75">
      <c r="B30" s="30" t="s">
        <v>8</v>
      </c>
      <c r="C30" s="31"/>
      <c r="D30" s="32" t="s">
        <v>8</v>
      </c>
      <c r="E30" s="31"/>
    </row>
    <row r="39" ht="12.75">
      <c r="B39" s="7" t="s">
        <v>29</v>
      </c>
    </row>
  </sheetData>
  <sheetProtection/>
  <mergeCells count="14">
    <mergeCell ref="D29:E29"/>
    <mergeCell ref="B26:C26"/>
    <mergeCell ref="D26:E26"/>
    <mergeCell ref="B27:C27"/>
    <mergeCell ref="D27:E27"/>
    <mergeCell ref="A1:E1"/>
    <mergeCell ref="D3:E3"/>
    <mergeCell ref="B24:E24"/>
    <mergeCell ref="B30:C30"/>
    <mergeCell ref="D30:E30"/>
    <mergeCell ref="B6:E6"/>
    <mergeCell ref="B28:C28"/>
    <mergeCell ref="D28:E28"/>
    <mergeCell ref="B29:C29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0" customWidth="1"/>
    <col min="2" max="2" width="21.8515625" style="7" customWidth="1"/>
    <col min="3" max="3" width="23.421875" style="7" customWidth="1"/>
    <col min="4" max="4" width="21.8515625" style="7" customWidth="1"/>
    <col min="5" max="5" width="20.421875" style="0" customWidth="1"/>
    <col min="7" max="7" width="11.28125" style="0" bestFit="1" customWidth="1"/>
    <col min="8" max="8" width="14.00390625" style="0" bestFit="1" customWidth="1"/>
  </cols>
  <sheetData>
    <row r="1" spans="1:5" ht="15">
      <c r="A1" s="18"/>
      <c r="B1" s="18"/>
      <c r="C1" s="18"/>
      <c r="D1" s="18"/>
      <c r="E1" s="18"/>
    </row>
    <row r="2" spans="2:5" ht="15">
      <c r="B2" s="5"/>
      <c r="C2" s="5"/>
      <c r="D2" s="5"/>
      <c r="E2" s="2" t="s">
        <v>0</v>
      </c>
    </row>
    <row r="3" spans="2:5" ht="84" customHeight="1">
      <c r="B3" s="5"/>
      <c r="C3" s="5"/>
      <c r="D3" s="25" t="s">
        <v>1</v>
      </c>
      <c r="E3" s="26"/>
    </row>
    <row r="4" spans="2:5" ht="15">
      <c r="B4" s="5"/>
      <c r="C4" s="5"/>
      <c r="D4" s="5"/>
      <c r="E4" s="2" t="s">
        <v>31</v>
      </c>
    </row>
    <row r="5" spans="2:5" ht="15">
      <c r="B5" s="5"/>
      <c r="C5" s="5"/>
      <c r="D5" s="5"/>
      <c r="E5" s="2"/>
    </row>
    <row r="6" spans="2:5" ht="15">
      <c r="B6" s="19" t="s">
        <v>29</v>
      </c>
      <c r="C6" s="35"/>
      <c r="D6" s="35"/>
      <c r="E6" s="35"/>
    </row>
    <row r="7" spans="2:5" ht="15">
      <c r="B7" s="10"/>
      <c r="C7" s="10"/>
      <c r="D7" s="10"/>
      <c r="E7" s="10"/>
    </row>
    <row r="8" spans="2:5" ht="15">
      <c r="B8" s="10"/>
      <c r="C8" s="10"/>
      <c r="D8" s="10"/>
      <c r="E8" s="11" t="s">
        <v>3</v>
      </c>
    </row>
    <row r="9" spans="2:5" ht="46.5">
      <c r="B9" s="12" t="s">
        <v>2</v>
      </c>
      <c r="C9" s="13" t="s">
        <v>26</v>
      </c>
      <c r="D9" s="13" t="s">
        <v>27</v>
      </c>
      <c r="E9" s="14" t="s">
        <v>25</v>
      </c>
    </row>
    <row r="10" spans="2:5" ht="15">
      <c r="B10" s="6"/>
      <c r="C10" s="6"/>
      <c r="D10" s="6"/>
      <c r="E10" s="4"/>
    </row>
    <row r="11" spans="2:5" ht="15">
      <c r="B11" s="6" t="s">
        <v>13</v>
      </c>
      <c r="C11" s="15">
        <v>10000</v>
      </c>
      <c r="D11" s="15">
        <v>60000</v>
      </c>
      <c r="E11" s="3">
        <f>SUM(C11+D11)</f>
        <v>70000</v>
      </c>
    </row>
    <row r="12" spans="2:5" ht="15">
      <c r="B12" s="6" t="s">
        <v>14</v>
      </c>
      <c r="C12" s="15">
        <v>15000</v>
      </c>
      <c r="D12" s="15">
        <v>75000</v>
      </c>
      <c r="E12" s="3">
        <f aca="true" t="shared" si="0" ref="E12:E22">SUM(C12+D12)</f>
        <v>90000</v>
      </c>
    </row>
    <row r="13" spans="2:5" ht="15">
      <c r="B13" s="6" t="s">
        <v>15</v>
      </c>
      <c r="C13" s="15">
        <v>15000</v>
      </c>
      <c r="D13" s="15">
        <v>75000</v>
      </c>
      <c r="E13" s="3">
        <f t="shared" si="0"/>
        <v>90000</v>
      </c>
    </row>
    <row r="14" spans="2:7" ht="15">
      <c r="B14" s="6" t="s">
        <v>16</v>
      </c>
      <c r="C14" s="15">
        <v>15000</v>
      </c>
      <c r="D14" s="15">
        <f>70000+1900</f>
        <v>71900</v>
      </c>
      <c r="E14" s="3">
        <f t="shared" si="0"/>
        <v>86900</v>
      </c>
      <c r="G14" s="9"/>
    </row>
    <row r="15" spans="2:5" ht="15">
      <c r="B15" s="6" t="s">
        <v>17</v>
      </c>
      <c r="C15" s="15">
        <v>15000</v>
      </c>
      <c r="D15" s="15">
        <v>65000</v>
      </c>
      <c r="E15" s="3">
        <f t="shared" si="0"/>
        <v>80000</v>
      </c>
    </row>
    <row r="16" spans="2:5" ht="15">
      <c r="B16" s="6" t="s">
        <v>18</v>
      </c>
      <c r="C16" s="15">
        <v>10000</v>
      </c>
      <c r="D16" s="15">
        <v>50000</v>
      </c>
      <c r="E16" s="3">
        <f t="shared" si="0"/>
        <v>60000</v>
      </c>
    </row>
    <row r="17" spans="2:7" ht="15">
      <c r="B17" s="6" t="s">
        <v>19</v>
      </c>
      <c r="C17" s="15">
        <v>10000</v>
      </c>
      <c r="D17" s="15">
        <v>50000</v>
      </c>
      <c r="E17" s="3">
        <f t="shared" si="0"/>
        <v>60000</v>
      </c>
      <c r="G17" s="9"/>
    </row>
    <row r="18" spans="2:11" ht="15">
      <c r="B18" s="6" t="s">
        <v>20</v>
      </c>
      <c r="C18" s="15"/>
      <c r="D18" s="15">
        <f>50000-1900</f>
        <v>48100</v>
      </c>
      <c r="E18" s="3">
        <f t="shared" si="0"/>
        <v>48100</v>
      </c>
      <c r="K18" s="1"/>
    </row>
    <row r="19" spans="2:5" ht="15">
      <c r="B19" s="6" t="s">
        <v>21</v>
      </c>
      <c r="C19" s="15">
        <v>13224</v>
      </c>
      <c r="D19" s="15">
        <v>75000</v>
      </c>
      <c r="E19" s="3">
        <f t="shared" si="0"/>
        <v>88224</v>
      </c>
    </row>
    <row r="20" spans="2:7" ht="15">
      <c r="B20" s="6" t="s">
        <v>22</v>
      </c>
      <c r="C20" s="15">
        <v>15000</v>
      </c>
      <c r="D20" s="15">
        <v>80000</v>
      </c>
      <c r="E20" s="3">
        <f t="shared" si="0"/>
        <v>95000</v>
      </c>
      <c r="G20" s="9"/>
    </row>
    <row r="21" spans="2:5" ht="15">
      <c r="B21" s="6" t="s">
        <v>23</v>
      </c>
      <c r="C21" s="15">
        <v>15000</v>
      </c>
      <c r="D21" s="15">
        <v>80000</v>
      </c>
      <c r="E21" s="3">
        <f t="shared" si="0"/>
        <v>95000</v>
      </c>
    </row>
    <row r="22" spans="2:5" ht="15">
      <c r="B22" s="6" t="s">
        <v>24</v>
      </c>
      <c r="C22" s="15">
        <v>11641</v>
      </c>
      <c r="D22" s="15">
        <v>73772</v>
      </c>
      <c r="E22" s="3">
        <f t="shared" si="0"/>
        <v>85413</v>
      </c>
    </row>
    <row r="23" spans="2:8" ht="15">
      <c r="B23" s="6"/>
      <c r="C23" s="16">
        <f>SUM(C11:C22)</f>
        <v>144865</v>
      </c>
      <c r="D23" s="16">
        <f>SUM(D11:D22)</f>
        <v>803772</v>
      </c>
      <c r="E23" s="17">
        <f>SUM(E11:E22)</f>
        <v>948637</v>
      </c>
      <c r="H23" s="8"/>
    </row>
    <row r="24" spans="2:5" ht="48.75" customHeight="1">
      <c r="B24" s="20" t="s">
        <v>4</v>
      </c>
      <c r="C24" s="20"/>
      <c r="D24" s="20"/>
      <c r="E24" s="21"/>
    </row>
    <row r="25" ht="4.5" customHeight="1"/>
    <row r="26" spans="2:5" ht="15">
      <c r="B26" s="22" t="s">
        <v>5</v>
      </c>
      <c r="C26" s="23"/>
      <c r="D26" s="22" t="s">
        <v>6</v>
      </c>
      <c r="E26" s="24"/>
    </row>
    <row r="27" spans="2:5" ht="20.25" customHeight="1">
      <c r="B27" s="27" t="s">
        <v>7</v>
      </c>
      <c r="C27" s="28"/>
      <c r="D27" s="27" t="s">
        <v>7</v>
      </c>
      <c r="E27" s="29"/>
    </row>
    <row r="28" spans="2:5" ht="22.5" customHeight="1">
      <c r="B28" s="33" t="s">
        <v>9</v>
      </c>
      <c r="C28" s="28"/>
      <c r="D28" s="33" t="s">
        <v>11</v>
      </c>
      <c r="E28" s="28"/>
    </row>
    <row r="29" spans="2:5" ht="12.75">
      <c r="B29" s="34" t="s">
        <v>10</v>
      </c>
      <c r="C29" s="28"/>
      <c r="D29" s="34" t="s">
        <v>10</v>
      </c>
      <c r="E29" s="28"/>
    </row>
    <row r="30" spans="2:5" ht="12.75">
      <c r="B30" s="30" t="s">
        <v>8</v>
      </c>
      <c r="C30" s="31"/>
      <c r="D30" s="32" t="s">
        <v>8</v>
      </c>
      <c r="E30" s="31"/>
    </row>
    <row r="39" ht="12.75">
      <c r="B39" s="7" t="s">
        <v>29</v>
      </c>
    </row>
  </sheetData>
  <sheetProtection/>
  <mergeCells count="14">
    <mergeCell ref="B30:C30"/>
    <mergeCell ref="D30:E30"/>
    <mergeCell ref="B28:C28"/>
    <mergeCell ref="D28:E28"/>
    <mergeCell ref="B29:C29"/>
    <mergeCell ref="D29:E29"/>
    <mergeCell ref="B26:C26"/>
    <mergeCell ref="D26:E26"/>
    <mergeCell ref="B27:C27"/>
    <mergeCell ref="D27:E27"/>
    <mergeCell ref="A1:E1"/>
    <mergeCell ref="D3:E3"/>
    <mergeCell ref="B6:E6"/>
    <mergeCell ref="B24:E24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4.140625" style="0" customWidth="1"/>
    <col min="2" max="2" width="21.8515625" style="7" customWidth="1"/>
    <col min="3" max="3" width="23.421875" style="7" customWidth="1"/>
    <col min="4" max="4" width="21.8515625" style="7" customWidth="1"/>
    <col min="5" max="5" width="20.421875" style="0" customWidth="1"/>
    <col min="7" max="7" width="11.28125" style="0" bestFit="1" customWidth="1"/>
    <col min="8" max="8" width="14.00390625" style="0" bestFit="1" customWidth="1"/>
  </cols>
  <sheetData>
    <row r="1" spans="1:5" ht="15">
      <c r="A1" s="18"/>
      <c r="B1" s="18"/>
      <c r="C1" s="18"/>
      <c r="D1" s="18"/>
      <c r="E1" s="18"/>
    </row>
    <row r="2" spans="2:5" ht="15">
      <c r="B2" s="5"/>
      <c r="C2" s="5"/>
      <c r="D2" s="5"/>
      <c r="E2" s="2" t="s">
        <v>0</v>
      </c>
    </row>
    <row r="3" spans="2:5" ht="84" customHeight="1">
      <c r="B3" s="5"/>
      <c r="C3" s="5"/>
      <c r="D3" s="25" t="s">
        <v>1</v>
      </c>
      <c r="E3" s="26"/>
    </row>
    <row r="4" spans="2:5" ht="15">
      <c r="B4" s="5"/>
      <c r="C4" s="5"/>
      <c r="D4" s="5"/>
      <c r="E4" s="2" t="s">
        <v>32</v>
      </c>
    </row>
    <row r="5" spans="2:5" ht="15">
      <c r="B5" s="5"/>
      <c r="C5" s="5"/>
      <c r="D5" s="5"/>
      <c r="E5" s="2"/>
    </row>
    <row r="6" spans="2:5" ht="15">
      <c r="B6" s="19" t="s">
        <v>29</v>
      </c>
      <c r="C6" s="35"/>
      <c r="D6" s="35"/>
      <c r="E6" s="35"/>
    </row>
    <row r="7" spans="2:5" ht="15">
      <c r="B7" s="10"/>
      <c r="C7" s="10"/>
      <c r="D7" s="10"/>
      <c r="E7" s="10"/>
    </row>
    <row r="8" spans="2:5" ht="15">
      <c r="B8" s="10"/>
      <c r="C8" s="10"/>
      <c r="D8" s="10"/>
      <c r="E8" s="11" t="s">
        <v>3</v>
      </c>
    </row>
    <row r="9" spans="2:5" ht="46.5">
      <c r="B9" s="12" t="s">
        <v>2</v>
      </c>
      <c r="C9" s="13" t="s">
        <v>26</v>
      </c>
      <c r="D9" s="13" t="s">
        <v>27</v>
      </c>
      <c r="E9" s="14" t="s">
        <v>25</v>
      </c>
    </row>
    <row r="10" spans="2:5" ht="15">
      <c r="B10" s="6"/>
      <c r="C10" s="6"/>
      <c r="D10" s="6"/>
      <c r="E10" s="4"/>
    </row>
    <row r="11" spans="2:5" ht="15">
      <c r="B11" s="6" t="s">
        <v>13</v>
      </c>
      <c r="C11" s="15">
        <v>10000</v>
      </c>
      <c r="D11" s="15">
        <v>60000</v>
      </c>
      <c r="E11" s="3">
        <f>SUM(C11+D11)</f>
        <v>70000</v>
      </c>
    </row>
    <row r="12" spans="2:5" ht="15">
      <c r="B12" s="6" t="s">
        <v>14</v>
      </c>
      <c r="C12" s="15">
        <v>15000</v>
      </c>
      <c r="D12" s="15">
        <v>75000</v>
      </c>
      <c r="E12" s="3">
        <f aca="true" t="shared" si="0" ref="E12:E22">SUM(C12+D12)</f>
        <v>90000</v>
      </c>
    </row>
    <row r="13" spans="2:5" ht="15">
      <c r="B13" s="6" t="s">
        <v>15</v>
      </c>
      <c r="C13" s="15">
        <v>15000</v>
      </c>
      <c r="D13" s="15">
        <v>75000</v>
      </c>
      <c r="E13" s="3">
        <f t="shared" si="0"/>
        <v>90000</v>
      </c>
    </row>
    <row r="14" spans="2:7" ht="15">
      <c r="B14" s="6" t="s">
        <v>16</v>
      </c>
      <c r="C14" s="15">
        <v>15000</v>
      </c>
      <c r="D14" s="15">
        <f>70000+1900</f>
        <v>71900</v>
      </c>
      <c r="E14" s="3">
        <f t="shared" si="0"/>
        <v>86900</v>
      </c>
      <c r="G14" s="9"/>
    </row>
    <row r="15" spans="2:5" ht="15">
      <c r="B15" s="6" t="s">
        <v>17</v>
      </c>
      <c r="C15" s="15">
        <v>15000</v>
      </c>
      <c r="D15" s="15">
        <v>65000</v>
      </c>
      <c r="E15" s="3">
        <f t="shared" si="0"/>
        <v>80000</v>
      </c>
    </row>
    <row r="16" spans="2:5" ht="15">
      <c r="B16" s="6" t="s">
        <v>18</v>
      </c>
      <c r="C16" s="15">
        <v>10000</v>
      </c>
      <c r="D16" s="15">
        <v>52135</v>
      </c>
      <c r="E16" s="3">
        <f t="shared" si="0"/>
        <v>62135</v>
      </c>
    </row>
    <row r="17" spans="2:7" ht="15">
      <c r="B17" s="6" t="s">
        <v>19</v>
      </c>
      <c r="C17" s="15">
        <v>10000</v>
      </c>
      <c r="D17" s="15">
        <v>50000</v>
      </c>
      <c r="E17" s="3">
        <f t="shared" si="0"/>
        <v>60000</v>
      </c>
      <c r="G17" s="9"/>
    </row>
    <row r="18" spans="2:11" ht="15">
      <c r="B18" s="6" t="s">
        <v>20</v>
      </c>
      <c r="C18" s="15"/>
      <c r="D18" s="15">
        <f>50000-1900</f>
        <v>48100</v>
      </c>
      <c r="E18" s="3">
        <f t="shared" si="0"/>
        <v>48100</v>
      </c>
      <c r="K18" s="1"/>
    </row>
    <row r="19" spans="2:5" ht="15">
      <c r="B19" s="6" t="s">
        <v>21</v>
      </c>
      <c r="C19" s="15">
        <v>13224</v>
      </c>
      <c r="D19" s="15">
        <v>75000</v>
      </c>
      <c r="E19" s="3">
        <f t="shared" si="0"/>
        <v>88224</v>
      </c>
    </row>
    <row r="20" spans="2:7" ht="15">
      <c r="B20" s="6" t="s">
        <v>22</v>
      </c>
      <c r="C20" s="15">
        <v>15000</v>
      </c>
      <c r="D20" s="15">
        <v>80000</v>
      </c>
      <c r="E20" s="3">
        <f t="shared" si="0"/>
        <v>95000</v>
      </c>
      <c r="G20" s="9"/>
    </row>
    <row r="21" spans="2:5" ht="15">
      <c r="B21" s="6" t="s">
        <v>23</v>
      </c>
      <c r="C21" s="15">
        <v>15000</v>
      </c>
      <c r="D21" s="15">
        <v>80000</v>
      </c>
      <c r="E21" s="3">
        <f t="shared" si="0"/>
        <v>95000</v>
      </c>
    </row>
    <row r="22" spans="2:5" ht="15">
      <c r="B22" s="6" t="s">
        <v>24</v>
      </c>
      <c r="C22" s="15">
        <v>11641</v>
      </c>
      <c r="D22" s="15">
        <v>73772</v>
      </c>
      <c r="E22" s="3">
        <f t="shared" si="0"/>
        <v>85413</v>
      </c>
    </row>
    <row r="23" spans="2:8" ht="15">
      <c r="B23" s="6"/>
      <c r="C23" s="16">
        <f>SUM(C11:C22)</f>
        <v>144865</v>
      </c>
      <c r="D23" s="16">
        <f>SUM(D11:D22)</f>
        <v>805907</v>
      </c>
      <c r="E23" s="17">
        <f>SUM(E11:E22)</f>
        <v>950772</v>
      </c>
      <c r="H23" s="8"/>
    </row>
    <row r="24" spans="2:5" ht="48.75" customHeight="1">
      <c r="B24" s="20" t="s">
        <v>4</v>
      </c>
      <c r="C24" s="20"/>
      <c r="D24" s="20"/>
      <c r="E24" s="21"/>
    </row>
    <row r="25" ht="4.5" customHeight="1"/>
    <row r="26" spans="2:5" ht="15">
      <c r="B26" s="22" t="s">
        <v>5</v>
      </c>
      <c r="C26" s="23"/>
      <c r="D26" s="22" t="s">
        <v>6</v>
      </c>
      <c r="E26" s="24"/>
    </row>
    <row r="27" spans="2:5" ht="20.25" customHeight="1">
      <c r="B27" s="27" t="s">
        <v>7</v>
      </c>
      <c r="C27" s="28"/>
      <c r="D27" s="27" t="s">
        <v>7</v>
      </c>
      <c r="E27" s="29"/>
    </row>
    <row r="28" spans="2:5" ht="22.5" customHeight="1">
      <c r="B28" s="33" t="s">
        <v>9</v>
      </c>
      <c r="C28" s="28"/>
      <c r="D28" s="33" t="s">
        <v>11</v>
      </c>
      <c r="E28" s="28"/>
    </row>
    <row r="29" spans="2:5" ht="12.75">
      <c r="B29" s="34" t="s">
        <v>10</v>
      </c>
      <c r="C29" s="28"/>
      <c r="D29" s="34" t="s">
        <v>10</v>
      </c>
      <c r="E29" s="28"/>
    </row>
    <row r="30" spans="2:5" ht="12.75">
      <c r="B30" s="30" t="s">
        <v>8</v>
      </c>
      <c r="C30" s="31"/>
      <c r="D30" s="32" t="s">
        <v>8</v>
      </c>
      <c r="E30" s="31"/>
    </row>
    <row r="39" ht="12.75">
      <c r="B39" s="7" t="s">
        <v>29</v>
      </c>
    </row>
  </sheetData>
  <sheetProtection/>
  <mergeCells count="14">
    <mergeCell ref="A1:E1"/>
    <mergeCell ref="D3:E3"/>
    <mergeCell ref="B6:E6"/>
    <mergeCell ref="B24:E2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1">
      <selection activeCell="D20" sqref="D20"/>
    </sheetView>
  </sheetViews>
  <sheetFormatPr defaultColWidth="9.140625" defaultRowHeight="12.75"/>
  <cols>
    <col min="1" max="1" width="4.140625" style="0" customWidth="1"/>
    <col min="2" max="2" width="21.8515625" style="7" customWidth="1"/>
    <col min="3" max="3" width="23.421875" style="7" customWidth="1"/>
    <col min="4" max="4" width="21.8515625" style="7" customWidth="1"/>
    <col min="5" max="5" width="20.421875" style="0" customWidth="1"/>
    <col min="7" max="7" width="11.28125" style="0" bestFit="1" customWidth="1"/>
    <col min="8" max="8" width="14.00390625" style="0" bestFit="1" customWidth="1"/>
  </cols>
  <sheetData>
    <row r="1" spans="1:5" ht="15">
      <c r="A1" s="18"/>
      <c r="B1" s="18"/>
      <c r="C1" s="18"/>
      <c r="D1" s="18"/>
      <c r="E1" s="18"/>
    </row>
    <row r="2" spans="2:5" ht="15">
      <c r="B2" s="5"/>
      <c r="C2" s="5"/>
      <c r="D2" s="5"/>
      <c r="E2" s="2" t="s">
        <v>0</v>
      </c>
    </row>
    <row r="3" spans="2:5" ht="84" customHeight="1">
      <c r="B3" s="5"/>
      <c r="C3" s="5"/>
      <c r="D3" s="25" t="s">
        <v>1</v>
      </c>
      <c r="E3" s="26"/>
    </row>
    <row r="4" spans="2:5" ht="15">
      <c r="B4" s="5"/>
      <c r="C4" s="5"/>
      <c r="D4" s="5"/>
      <c r="E4" s="2" t="s">
        <v>33</v>
      </c>
    </row>
    <row r="5" spans="2:5" ht="15">
      <c r="B5" s="5"/>
      <c r="C5" s="5"/>
      <c r="D5" s="5"/>
      <c r="E5" s="2"/>
    </row>
    <row r="6" spans="2:5" ht="15">
      <c r="B6" s="19" t="s">
        <v>29</v>
      </c>
      <c r="C6" s="35"/>
      <c r="D6" s="35"/>
      <c r="E6" s="35"/>
    </row>
    <row r="7" spans="2:5" ht="15">
      <c r="B7" s="10"/>
      <c r="C7" s="10"/>
      <c r="D7" s="10"/>
      <c r="E7" s="10"/>
    </row>
    <row r="8" spans="2:5" ht="15">
      <c r="B8" s="10"/>
      <c r="C8" s="10"/>
      <c r="D8" s="10"/>
      <c r="E8" s="11" t="s">
        <v>3</v>
      </c>
    </row>
    <row r="9" spans="2:5" ht="46.5">
      <c r="B9" s="12" t="s">
        <v>2</v>
      </c>
      <c r="C9" s="13" t="s">
        <v>26</v>
      </c>
      <c r="D9" s="13" t="s">
        <v>27</v>
      </c>
      <c r="E9" s="14" t="s">
        <v>25</v>
      </c>
    </row>
    <row r="10" spans="2:5" ht="15">
      <c r="B10" s="6"/>
      <c r="C10" s="6"/>
      <c r="D10" s="6"/>
      <c r="E10" s="4"/>
    </row>
    <row r="11" spans="2:5" ht="15">
      <c r="B11" s="6" t="s">
        <v>13</v>
      </c>
      <c r="C11" s="15">
        <v>10000</v>
      </c>
      <c r="D11" s="15">
        <v>60000</v>
      </c>
      <c r="E11" s="3">
        <f>SUM(C11+D11)</f>
        <v>70000</v>
      </c>
    </row>
    <row r="12" spans="2:5" ht="15">
      <c r="B12" s="6" t="s">
        <v>14</v>
      </c>
      <c r="C12" s="15">
        <v>15000</v>
      </c>
      <c r="D12" s="15">
        <v>75000</v>
      </c>
      <c r="E12" s="3">
        <f aca="true" t="shared" si="0" ref="E12:E22">SUM(C12+D12)</f>
        <v>90000</v>
      </c>
    </row>
    <row r="13" spans="2:5" ht="15">
      <c r="B13" s="6" t="s">
        <v>15</v>
      </c>
      <c r="C13" s="15">
        <v>15000</v>
      </c>
      <c r="D13" s="15">
        <v>75000</v>
      </c>
      <c r="E13" s="3">
        <f t="shared" si="0"/>
        <v>90000</v>
      </c>
    </row>
    <row r="14" spans="2:7" ht="15">
      <c r="B14" s="6" t="s">
        <v>16</v>
      </c>
      <c r="C14" s="15">
        <v>15000</v>
      </c>
      <c r="D14" s="15">
        <f>70000+1900</f>
        <v>71900</v>
      </c>
      <c r="E14" s="3">
        <f t="shared" si="0"/>
        <v>86900</v>
      </c>
      <c r="G14" s="9"/>
    </row>
    <row r="15" spans="2:5" ht="15">
      <c r="B15" s="6" t="s">
        <v>17</v>
      </c>
      <c r="C15" s="15">
        <v>15000</v>
      </c>
      <c r="D15" s="15">
        <v>65000</v>
      </c>
      <c r="E15" s="3">
        <f t="shared" si="0"/>
        <v>80000</v>
      </c>
    </row>
    <row r="16" spans="2:5" ht="15">
      <c r="B16" s="6" t="s">
        <v>18</v>
      </c>
      <c r="C16" s="15">
        <v>10000</v>
      </c>
      <c r="D16" s="15">
        <v>52135</v>
      </c>
      <c r="E16" s="3">
        <f t="shared" si="0"/>
        <v>62135</v>
      </c>
    </row>
    <row r="17" spans="2:7" ht="15">
      <c r="B17" s="6" t="s">
        <v>19</v>
      </c>
      <c r="C17" s="15">
        <v>10000</v>
      </c>
      <c r="D17" s="15">
        <v>50000</v>
      </c>
      <c r="E17" s="3">
        <f t="shared" si="0"/>
        <v>60000</v>
      </c>
      <c r="G17" s="9"/>
    </row>
    <row r="18" spans="2:11" ht="15">
      <c r="B18" s="6" t="s">
        <v>20</v>
      </c>
      <c r="C18" s="15"/>
      <c r="D18" s="15">
        <f>50000-1900</f>
        <v>48100</v>
      </c>
      <c r="E18" s="3">
        <f t="shared" si="0"/>
        <v>48100</v>
      </c>
      <c r="K18" s="1"/>
    </row>
    <row r="19" spans="2:5" ht="15">
      <c r="B19" s="6" t="s">
        <v>21</v>
      </c>
      <c r="C19" s="15">
        <v>13224</v>
      </c>
      <c r="D19" s="15">
        <f>75000+2133</f>
        <v>77133</v>
      </c>
      <c r="E19" s="3">
        <f t="shared" si="0"/>
        <v>90357</v>
      </c>
    </row>
    <row r="20" spans="2:7" ht="15">
      <c r="B20" s="6" t="s">
        <v>22</v>
      </c>
      <c r="C20" s="15">
        <v>15000</v>
      </c>
      <c r="D20" s="15">
        <v>80000</v>
      </c>
      <c r="E20" s="3">
        <f t="shared" si="0"/>
        <v>95000</v>
      </c>
      <c r="G20" s="9"/>
    </row>
    <row r="21" spans="2:5" ht="15">
      <c r="B21" s="6" t="s">
        <v>23</v>
      </c>
      <c r="C21" s="15">
        <v>15000</v>
      </c>
      <c r="D21" s="15">
        <v>80000</v>
      </c>
      <c r="E21" s="3">
        <f t="shared" si="0"/>
        <v>95000</v>
      </c>
    </row>
    <row r="22" spans="2:5" ht="15">
      <c r="B22" s="6" t="s">
        <v>24</v>
      </c>
      <c r="C22" s="15">
        <v>11641</v>
      </c>
      <c r="D22" s="15">
        <v>73772</v>
      </c>
      <c r="E22" s="3">
        <f t="shared" si="0"/>
        <v>85413</v>
      </c>
    </row>
    <row r="23" spans="2:8" ht="15">
      <c r="B23" s="6"/>
      <c r="C23" s="16">
        <f>SUM(C11:C22)</f>
        <v>144865</v>
      </c>
      <c r="D23" s="16">
        <f>SUM(D11:D22)</f>
        <v>808040</v>
      </c>
      <c r="E23" s="17">
        <f>SUM(E11:E22)</f>
        <v>952905</v>
      </c>
      <c r="H23" s="8"/>
    </row>
    <row r="24" spans="2:5" ht="48.75" customHeight="1">
      <c r="B24" s="20" t="s">
        <v>4</v>
      </c>
      <c r="C24" s="20"/>
      <c r="D24" s="20"/>
      <c r="E24" s="21"/>
    </row>
    <row r="25" ht="4.5" customHeight="1"/>
    <row r="26" spans="2:5" ht="15">
      <c r="B26" s="22" t="s">
        <v>5</v>
      </c>
      <c r="C26" s="23"/>
      <c r="D26" s="22" t="s">
        <v>6</v>
      </c>
      <c r="E26" s="24"/>
    </row>
    <row r="27" spans="2:5" ht="20.25" customHeight="1">
      <c r="B27" s="27" t="s">
        <v>7</v>
      </c>
      <c r="C27" s="28"/>
      <c r="D27" s="27" t="s">
        <v>7</v>
      </c>
      <c r="E27" s="29"/>
    </row>
    <row r="28" spans="2:5" ht="22.5" customHeight="1">
      <c r="B28" s="33" t="s">
        <v>9</v>
      </c>
      <c r="C28" s="28"/>
      <c r="D28" s="33" t="s">
        <v>11</v>
      </c>
      <c r="E28" s="28"/>
    </row>
    <row r="29" spans="2:5" ht="12.75">
      <c r="B29" s="34" t="s">
        <v>10</v>
      </c>
      <c r="C29" s="28"/>
      <c r="D29" s="34" t="s">
        <v>10</v>
      </c>
      <c r="E29" s="28"/>
    </row>
    <row r="30" spans="2:5" ht="12.75">
      <c r="B30" s="30" t="s">
        <v>8</v>
      </c>
      <c r="C30" s="31"/>
      <c r="D30" s="32" t="s">
        <v>8</v>
      </c>
      <c r="E30" s="31"/>
    </row>
    <row r="39" ht="12.75">
      <c r="B39" s="7" t="s">
        <v>29</v>
      </c>
    </row>
  </sheetData>
  <sheetProtection/>
  <mergeCells count="14">
    <mergeCell ref="A1:E1"/>
    <mergeCell ref="D3:E3"/>
    <mergeCell ref="B6:E6"/>
    <mergeCell ref="B24:E2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2013-09-06T05:54:23Z</cp:lastPrinted>
  <dcterms:created xsi:type="dcterms:W3CDTF">1996-10-08T23:32:33Z</dcterms:created>
  <dcterms:modified xsi:type="dcterms:W3CDTF">2013-12-18T06:55:17Z</dcterms:modified>
  <cp:category/>
  <cp:version/>
  <cp:contentType/>
  <cp:contentStatus/>
</cp:coreProperties>
</file>